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yssasi\Desktop\"/>
    </mc:Choice>
  </mc:AlternateContent>
  <xr:revisionPtr revIDLastSave="0" documentId="10_ncr:100000_{816A4BB1-444D-40AE-9D5A-0FE1F6D62E04}" xr6:coauthVersionLast="31" xr6:coauthVersionMax="31" xr10:uidLastSave="{00000000-0000-0000-0000-000000000000}"/>
  <bookViews>
    <workbookView xWindow="360" yWindow="315" windowWidth="18090" windowHeight="53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Sheet1!$A$2:$H$48</definedName>
  </definedNames>
  <calcPr calcId="179017"/>
</workbook>
</file>

<file path=xl/calcChain.xml><?xml version="1.0" encoding="utf-8"?>
<calcChain xmlns="http://schemas.openxmlformats.org/spreadsheetml/2006/main">
  <c r="G26" i="1" l="1"/>
  <c r="H24" i="1" l="1"/>
  <c r="H26" i="1"/>
  <c r="G25" i="1"/>
  <c r="H25" i="1" s="1"/>
  <c r="G23" i="1"/>
  <c r="H23" i="1" s="1"/>
  <c r="G22" i="1"/>
  <c r="H22" i="1" s="1"/>
  <c r="G21" i="1"/>
  <c r="H21" i="1" s="1"/>
  <c r="E32" i="1" l="1"/>
  <c r="G36" i="1" s="1"/>
  <c r="H36" i="1" s="1"/>
  <c r="H38" i="1" l="1"/>
  <c r="E15" i="1" s="1"/>
</calcChain>
</file>

<file path=xl/sharedStrings.xml><?xml version="1.0" encoding="utf-8"?>
<sst xmlns="http://schemas.openxmlformats.org/spreadsheetml/2006/main" count="39" uniqueCount="38">
  <si>
    <t>Public Works Department</t>
  </si>
  <si>
    <t>Water Utilities Division</t>
  </si>
  <si>
    <t>Environmental Services Section</t>
  </si>
  <si>
    <t>List fixtures to be installed:</t>
  </si>
  <si>
    <t>Count</t>
  </si>
  <si>
    <t>Total</t>
  </si>
  <si>
    <t>Mop sink</t>
  </si>
  <si>
    <t>* All Floor drains are equivalent to 2 FU</t>
  </si>
  <si>
    <t>INSTALL:</t>
  </si>
  <si>
    <t>Tracking No:</t>
  </si>
  <si>
    <t>DS</t>
  </si>
  <si>
    <t>PC</t>
  </si>
  <si>
    <t>BP</t>
  </si>
  <si>
    <t>Art Ashe</t>
  </si>
  <si>
    <t>Project Name:</t>
  </si>
  <si>
    <t>Project Address:</t>
  </si>
  <si>
    <t>Type of Fixture</t>
  </si>
  <si>
    <t xml:space="preserve">Total fixture count </t>
  </si>
  <si>
    <t xml:space="preserve"> Flow rate (gpm)</t>
  </si>
  <si>
    <r>
      <t xml:space="preserve"> </t>
    </r>
    <r>
      <rPr>
        <sz val="11"/>
        <rFont val="Arial"/>
        <family val="2"/>
      </rPr>
      <t>Retention Time</t>
    </r>
    <r>
      <rPr>
        <b/>
        <sz val="11"/>
        <rFont val="Arial"/>
        <family val="2"/>
      </rPr>
      <t xml:space="preserve"> </t>
    </r>
  </si>
  <si>
    <t xml:space="preserve">Interceptor size calculated </t>
  </si>
  <si>
    <t xml:space="preserve">Interceptor size to be installed </t>
  </si>
  <si>
    <t>MH# Downstream:</t>
  </si>
  <si>
    <t>Location shown on plans:</t>
  </si>
  <si>
    <t xml:space="preserve">Quarter Section: </t>
  </si>
  <si>
    <t>Disposals are no longer allowed per TCC 27-22(e)</t>
  </si>
  <si>
    <t xml:space="preserve">FU </t>
  </si>
  <si>
    <t>** Double Fixture Unit Value</t>
  </si>
  <si>
    <t>50/100</t>
  </si>
  <si>
    <t>gallon interceptor (minimum)</t>
  </si>
  <si>
    <t>grease trap (minimum)</t>
  </si>
  <si>
    <t>Size (inches)</t>
  </si>
  <si>
    <t>Dishwasher**</t>
  </si>
  <si>
    <t>Floor drain*</t>
  </si>
  <si>
    <t>Interceptor/Trap sizing calculation sheet for Plan Review</t>
  </si>
  <si>
    <t>Prep Sink (through FS)</t>
  </si>
  <si>
    <t>3-comp sink (through FS)</t>
  </si>
  <si>
    <t>Floor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</si>
</sst>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" fontId="3" fillId="0" borderId="0" xfId="0" applyNumberFormat="1" applyFont="1"/>
    <xf numFmtId="0" fontId="6" fillId="0" borderId="0" xfId="0" applyFont="1"/>
    <xf numFmtId="1" fontId="2" fillId="0" borderId="0" xfId="0" applyNumberFormat="1" applyFont="1"/>
    <xf numFmtId="164" fontId="3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8" fillId="0" borderId="0" xfId="0" applyFont="1"/>
    <xf numFmtId="0" fontId="1" fillId="0" borderId="0" xfId="0" applyFont="1"/>
    <xf numFmtId="0" fontId="2" fillId="5" borderId="0" xfId="0" applyFont="1" applyFill="1"/>
    <xf numFmtId="0" fontId="2" fillId="3" borderId="0" xfId="0" applyFont="1" applyFill="1" applyBorder="1"/>
    <xf numFmtId="0" fontId="2" fillId="0" borderId="0" xfId="0" applyFont="1" applyFill="1" applyBorder="1"/>
    <xf numFmtId="0" fontId="2" fillId="5" borderId="0" xfId="0" applyFont="1" applyFill="1" applyAlignment="1">
      <alignment horizontal="center"/>
    </xf>
    <xf numFmtId="0" fontId="4" fillId="0" borderId="1" xfId="0" applyFont="1" applyBorder="1"/>
    <xf numFmtId="0" fontId="9" fillId="0" borderId="0" xfId="0" applyFont="1"/>
    <xf numFmtId="0" fontId="9" fillId="0" borderId="0" xfId="0" applyFont="1" applyFill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4" fillId="0" borderId="0" xfId="0" applyFont="1" applyBorder="1" applyAlignment="1">
      <alignment horizontal="right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</xdr:row>
          <xdr:rowOff>66675</xdr:rowOff>
        </xdr:from>
        <xdr:to>
          <xdr:col>7</xdr:col>
          <xdr:colOff>1143000</xdr:colOff>
          <xdr:row>5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5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152401</xdr:colOff>
      <xdr:row>38</xdr:row>
      <xdr:rowOff>180975</xdr:rowOff>
    </xdr:from>
    <xdr:to>
      <xdr:col>7</xdr:col>
      <xdr:colOff>1047750</xdr:colOff>
      <xdr:row>43</xdr:row>
      <xdr:rowOff>104775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9576" y="8648700"/>
          <a:ext cx="5495924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calculation sheet was generated using the methodology as stated in Chapter 27, Section 27-22(d) of the Tempe City Code.  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Regardless of the size of interceptor, the City of Tempe requires a cleaning cycle of no more than 90-days for interceptors and 14 days to 30 days for traps.  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workbookViewId="0">
      <selection activeCell="V11" sqref="V11"/>
    </sheetView>
  </sheetViews>
  <sheetFormatPr defaultRowHeight="15" x14ac:dyDescent="0.25"/>
  <cols>
    <col min="1" max="1" width="3.85546875" customWidth="1"/>
    <col min="2" max="2" width="13.85546875" customWidth="1"/>
    <col min="3" max="3" width="7.28515625" customWidth="1"/>
    <col min="4" max="4" width="17.7109375" customWidth="1"/>
    <col min="5" max="5" width="7.28515625" customWidth="1"/>
    <col min="6" max="6" width="16" customWidth="1"/>
    <col min="7" max="7" width="6.85546875" customWidth="1"/>
    <col min="8" max="8" width="17.5703125" customWidth="1"/>
    <col min="9" max="9" width="19.7109375" customWidth="1"/>
  </cols>
  <sheetData>
    <row r="1" spans="1:15" ht="20.25" customHeight="1" x14ac:dyDescent="0.25"/>
    <row r="2" spans="1:15" x14ac:dyDescent="0.25">
      <c r="A2" s="1" t="s">
        <v>0</v>
      </c>
      <c r="B2" s="1"/>
      <c r="C2" s="1"/>
      <c r="D2" s="1"/>
    </row>
    <row r="3" spans="1:15" x14ac:dyDescent="0.25">
      <c r="A3" s="1" t="s">
        <v>1</v>
      </c>
      <c r="B3" s="2"/>
      <c r="C3" s="1"/>
      <c r="D3" s="1"/>
    </row>
    <row r="4" spans="1:15" x14ac:dyDescent="0.25">
      <c r="A4" s="1" t="s">
        <v>2</v>
      </c>
      <c r="B4" s="2"/>
      <c r="C4" s="1"/>
      <c r="D4" s="1"/>
      <c r="I4" s="19"/>
      <c r="J4" s="19"/>
      <c r="K4" s="19"/>
      <c r="L4" s="19"/>
      <c r="M4" s="19"/>
      <c r="N4" s="19"/>
    </row>
    <row r="5" spans="1:15" x14ac:dyDescent="0.25">
      <c r="A5" s="1" t="s">
        <v>34</v>
      </c>
      <c r="B5" s="2"/>
      <c r="C5" s="1"/>
      <c r="D5" s="1"/>
      <c r="E5" s="1"/>
      <c r="F5" s="1"/>
      <c r="G5" s="1"/>
      <c r="H5" s="1"/>
      <c r="I5" s="25"/>
      <c r="J5" s="19"/>
      <c r="K5" s="19"/>
      <c r="L5" s="19"/>
      <c r="M5" s="19"/>
      <c r="N5" s="19"/>
    </row>
    <row r="6" spans="1:15" x14ac:dyDescent="0.25">
      <c r="A6" s="1"/>
      <c r="B6" s="2"/>
      <c r="C6" s="1"/>
      <c r="D6" s="1"/>
      <c r="E6" s="1"/>
      <c r="F6" s="1"/>
      <c r="G6" s="1"/>
      <c r="H6" s="1"/>
      <c r="I6" s="25"/>
      <c r="J6" s="19"/>
      <c r="K6" s="19"/>
      <c r="L6" s="19"/>
      <c r="M6" s="19"/>
      <c r="N6" s="19"/>
      <c r="O6" s="19"/>
    </row>
    <row r="7" spans="1:15" x14ac:dyDescent="0.25">
      <c r="B7" s="4" t="s">
        <v>9</v>
      </c>
      <c r="C7" s="16" t="s">
        <v>10</v>
      </c>
      <c r="D7" s="33"/>
      <c r="E7" s="16" t="s">
        <v>11</v>
      </c>
      <c r="F7" s="33"/>
      <c r="G7" s="16" t="s">
        <v>12</v>
      </c>
      <c r="H7" s="33"/>
      <c r="I7" s="1"/>
      <c r="J7" s="25"/>
      <c r="K7" s="25"/>
      <c r="L7" s="19"/>
      <c r="M7" s="19"/>
      <c r="N7" s="19"/>
      <c r="O7" s="19"/>
    </row>
    <row r="8" spans="1:15" x14ac:dyDescent="0.25">
      <c r="B8" s="1"/>
      <c r="C8" s="2"/>
      <c r="D8" s="1"/>
      <c r="E8" s="1"/>
      <c r="F8" s="1"/>
      <c r="G8" s="1"/>
      <c r="H8" s="1"/>
      <c r="I8" s="1"/>
      <c r="J8" s="25"/>
      <c r="K8" s="25"/>
      <c r="L8" s="19"/>
      <c r="M8" s="19"/>
      <c r="N8" s="19"/>
      <c r="O8" s="19"/>
    </row>
    <row r="9" spans="1:15" x14ac:dyDescent="0.25">
      <c r="B9" s="4" t="s">
        <v>14</v>
      </c>
      <c r="C9" s="1"/>
      <c r="D9" s="35"/>
      <c r="E9" s="35"/>
      <c r="F9" s="35"/>
      <c r="G9" s="35"/>
      <c r="H9" s="35"/>
      <c r="I9" s="1"/>
      <c r="J9" s="25"/>
      <c r="K9" s="25"/>
      <c r="L9" s="19"/>
      <c r="M9" s="19"/>
      <c r="N9" s="19"/>
      <c r="O9" s="19"/>
    </row>
    <row r="10" spans="1:15" x14ac:dyDescent="0.25">
      <c r="B10" s="1"/>
      <c r="C10" s="1"/>
      <c r="D10" s="17"/>
      <c r="E10" s="17"/>
      <c r="F10" s="17"/>
      <c r="G10" s="17"/>
      <c r="H10" s="17"/>
      <c r="I10" s="1"/>
      <c r="J10" s="25"/>
      <c r="K10" s="25"/>
      <c r="L10" s="19"/>
      <c r="M10" s="19"/>
      <c r="N10" s="19"/>
      <c r="O10" s="19"/>
    </row>
    <row r="11" spans="1:15" x14ac:dyDescent="0.25">
      <c r="B11" s="4" t="s">
        <v>15</v>
      </c>
      <c r="C11" s="1"/>
      <c r="D11" s="35"/>
      <c r="E11" s="35"/>
      <c r="F11" s="35"/>
      <c r="G11" s="35"/>
      <c r="H11" s="35"/>
      <c r="I11" s="2"/>
      <c r="J11" s="26"/>
      <c r="K11" s="26"/>
      <c r="L11" s="19"/>
      <c r="M11" s="19"/>
      <c r="N11" s="19"/>
      <c r="O11" s="19"/>
    </row>
    <row r="12" spans="1:15" x14ac:dyDescent="0.25">
      <c r="B12" s="1"/>
      <c r="C12" s="1"/>
      <c r="D12" s="17"/>
      <c r="E12" s="17"/>
      <c r="F12" s="17"/>
      <c r="G12" s="17"/>
      <c r="H12" s="17"/>
      <c r="I12" s="1"/>
      <c r="J12" s="25"/>
      <c r="K12" s="19"/>
      <c r="L12" s="19"/>
      <c r="M12" s="19"/>
      <c r="N12" s="19"/>
      <c r="O12" s="19"/>
    </row>
    <row r="13" spans="1:15" x14ac:dyDescent="0.25">
      <c r="B13" s="1" t="s">
        <v>22</v>
      </c>
      <c r="C13" s="1"/>
      <c r="D13" s="20"/>
      <c r="E13" s="22"/>
      <c r="F13" s="2" t="s">
        <v>24</v>
      </c>
      <c r="G13" s="1"/>
      <c r="H13" s="20"/>
      <c r="I13" s="1"/>
      <c r="J13" s="25"/>
      <c r="K13" s="19"/>
      <c r="L13" s="19" t="s">
        <v>13</v>
      </c>
      <c r="M13" s="19"/>
      <c r="N13" s="19"/>
      <c r="O13" s="19"/>
    </row>
    <row r="14" spans="1:15" ht="15.75" thickBot="1" x14ac:dyDescent="0.3">
      <c r="B14" s="1"/>
      <c r="C14" s="1"/>
      <c r="D14" s="1"/>
      <c r="E14" s="21"/>
      <c r="F14" s="2"/>
      <c r="G14" s="1"/>
      <c r="H14" s="1"/>
      <c r="I14" s="1"/>
      <c r="J14" s="25"/>
      <c r="K14" s="19"/>
      <c r="L14" s="19"/>
      <c r="M14" s="19"/>
      <c r="N14" s="19"/>
      <c r="O14" s="19"/>
    </row>
    <row r="15" spans="1:15" ht="15.75" thickBot="1" x14ac:dyDescent="0.3">
      <c r="B15" s="16" t="s">
        <v>8</v>
      </c>
      <c r="C15" s="1"/>
      <c r="D15" s="1"/>
      <c r="E15" s="24" t="str">
        <f>H38</f>
        <v>50/100</v>
      </c>
      <c r="F15" s="37" t="s">
        <v>29</v>
      </c>
      <c r="G15" s="37"/>
      <c r="H15" s="38"/>
      <c r="I15" s="1"/>
      <c r="J15" s="25"/>
      <c r="K15" s="19"/>
      <c r="L15" s="19"/>
      <c r="M15" s="19"/>
      <c r="N15" s="19"/>
      <c r="O15" s="19"/>
    </row>
    <row r="16" spans="1:15" x14ac:dyDescent="0.25">
      <c r="B16" s="1" t="s">
        <v>23</v>
      </c>
      <c r="C16" s="4"/>
      <c r="D16" s="4"/>
      <c r="E16" s="36"/>
      <c r="F16" s="36"/>
      <c r="G16" s="36"/>
      <c r="H16" s="36"/>
      <c r="I16" s="1"/>
      <c r="J16" s="25"/>
      <c r="K16" s="19"/>
      <c r="L16" s="19"/>
      <c r="M16" s="19"/>
      <c r="N16" s="19"/>
      <c r="O16" s="19"/>
    </row>
    <row r="17" spans="2:15" x14ac:dyDescent="0.25">
      <c r="B17" s="1"/>
      <c r="C17" s="1"/>
      <c r="D17" s="1"/>
      <c r="E17" s="1"/>
      <c r="F17" s="1"/>
      <c r="G17" s="1"/>
      <c r="H17" s="1"/>
      <c r="I17" s="22"/>
      <c r="J17" s="25"/>
      <c r="K17" s="19"/>
      <c r="L17" s="19"/>
      <c r="M17" s="19"/>
      <c r="N17" s="19"/>
      <c r="O17" s="19"/>
    </row>
    <row r="18" spans="2:15" x14ac:dyDescent="0.25">
      <c r="B18" s="32" t="s">
        <v>3</v>
      </c>
      <c r="C18" s="1"/>
      <c r="D18" s="1"/>
      <c r="E18" s="1"/>
      <c r="F18" s="1"/>
      <c r="G18" s="1"/>
      <c r="H18" s="1"/>
      <c r="I18" s="21"/>
      <c r="J18" s="25"/>
      <c r="K18" s="19"/>
      <c r="L18" s="19"/>
      <c r="M18" s="19"/>
      <c r="N18" s="19"/>
      <c r="O18" s="19"/>
    </row>
    <row r="19" spans="2:15" x14ac:dyDescent="0.25">
      <c r="B19" s="4" t="s">
        <v>16</v>
      </c>
      <c r="C19" s="4"/>
      <c r="D19" s="1"/>
      <c r="E19" s="5" t="s">
        <v>4</v>
      </c>
      <c r="F19" s="5" t="s">
        <v>31</v>
      </c>
      <c r="G19" s="5" t="s">
        <v>26</v>
      </c>
      <c r="H19" s="5" t="s">
        <v>5</v>
      </c>
      <c r="I19" s="1"/>
      <c r="J19" s="25"/>
      <c r="K19" s="25"/>
      <c r="L19" s="19"/>
      <c r="M19" s="19"/>
      <c r="N19" s="19"/>
      <c r="O19" s="19"/>
    </row>
    <row r="20" spans="2:15" x14ac:dyDescent="0.25">
      <c r="B20" s="1"/>
      <c r="C20" s="1"/>
      <c r="D20" s="1"/>
      <c r="E20" s="7"/>
      <c r="F20" s="7"/>
      <c r="G20" s="7"/>
      <c r="H20" s="7"/>
      <c r="I20" s="1"/>
      <c r="J20" s="25"/>
      <c r="K20" s="19"/>
      <c r="L20" s="19"/>
      <c r="M20" s="18"/>
      <c r="N20" s="19"/>
      <c r="O20" s="19"/>
    </row>
    <row r="21" spans="2:15" x14ac:dyDescent="0.25">
      <c r="B21" s="1" t="s">
        <v>6</v>
      </c>
      <c r="C21" s="1"/>
      <c r="D21" s="1"/>
      <c r="E21" s="23">
        <v>0</v>
      </c>
      <c r="F21" s="23">
        <v>2</v>
      </c>
      <c r="G21" s="30" t="str">
        <f>IF($F$21=1.25,"1",IF($F$21=1.5,"2",IF($F$21=2,"3",IF($F$21=2.5,"4",IF($F$21=3,"5",IF($F$21=4,"6"))))))</f>
        <v>3</v>
      </c>
      <c r="H21" s="7">
        <f>G21*E21</f>
        <v>0</v>
      </c>
      <c r="I21" s="1"/>
      <c r="J21" s="1"/>
      <c r="K21" s="18"/>
      <c r="L21" s="18"/>
      <c r="M21" s="18"/>
      <c r="N21" s="18"/>
    </row>
    <row r="22" spans="2:15" ht="17.25" customHeight="1" x14ac:dyDescent="0.25">
      <c r="B22" s="1" t="s">
        <v>37</v>
      </c>
      <c r="C22" s="1"/>
      <c r="D22" s="1"/>
      <c r="E22" s="23">
        <v>0</v>
      </c>
      <c r="F22" s="23">
        <v>2</v>
      </c>
      <c r="G22" s="30" t="str">
        <f>IF($F$22=1.25,"1",IF($F$22=1.5,"2",IF($F$22=2,"3",IF($F$22=2.5,"4",IF($F$22=3,"5",IF($F$22=4,"6"))))))</f>
        <v>3</v>
      </c>
      <c r="H22" s="7">
        <f t="shared" ref="H22:H26" si="0">G22*E22</f>
        <v>0</v>
      </c>
      <c r="I22" s="3"/>
      <c r="J22" s="3"/>
      <c r="K22" s="18"/>
      <c r="L22" s="28"/>
      <c r="N22" s="18"/>
    </row>
    <row r="23" spans="2:15" x14ac:dyDescent="0.25">
      <c r="B23" s="1" t="s">
        <v>35</v>
      </c>
      <c r="C23" s="1"/>
      <c r="D23" s="1"/>
      <c r="E23" s="23">
        <v>0</v>
      </c>
      <c r="F23" s="23">
        <v>2</v>
      </c>
      <c r="G23" s="30" t="str">
        <f>IF($F$23=1.25,"1",IF($F$23=1.5,"2",IF($F$23=2,"3",IF($F$23=2.5,"4",IF($F$23=3,"5",IF($F$23=4,"6"))))))</f>
        <v>3</v>
      </c>
      <c r="H23" s="7">
        <f t="shared" si="0"/>
        <v>0</v>
      </c>
      <c r="I23" s="27"/>
      <c r="J23" s="29" t="s">
        <v>29</v>
      </c>
      <c r="K23" s="28"/>
      <c r="L23" s="28"/>
    </row>
    <row r="24" spans="2:15" x14ac:dyDescent="0.25">
      <c r="B24" s="1" t="s">
        <v>33</v>
      </c>
      <c r="C24" s="1"/>
      <c r="D24" s="1"/>
      <c r="E24" s="23">
        <v>0</v>
      </c>
      <c r="F24" s="23">
        <v>2</v>
      </c>
      <c r="G24" s="30">
        <v>2</v>
      </c>
      <c r="H24" s="7">
        <f>G24*E24</f>
        <v>0</v>
      </c>
      <c r="I24" s="27"/>
      <c r="J24" s="29" t="s">
        <v>30</v>
      </c>
      <c r="K24" s="28"/>
      <c r="L24" s="31"/>
      <c r="M24" s="19"/>
    </row>
    <row r="25" spans="2:15" x14ac:dyDescent="0.25">
      <c r="B25" s="1" t="s">
        <v>36</v>
      </c>
      <c r="C25" s="1"/>
      <c r="D25" s="1"/>
      <c r="E25" s="23">
        <v>0</v>
      </c>
      <c r="F25" s="23">
        <v>2</v>
      </c>
      <c r="G25" s="30" t="str">
        <f>IF($F$25=1.25,"1",IF($F$25=1.5,"2",IF($F$25=2,"3",IF($F$25=2.5,"4",IF($F$25=3,"5",IF($F$25=4,"6"))))))</f>
        <v>3</v>
      </c>
      <c r="H25" s="7">
        <f t="shared" si="0"/>
        <v>0</v>
      </c>
      <c r="I25" s="27"/>
      <c r="J25" s="27"/>
      <c r="K25" s="31"/>
      <c r="L25" s="19"/>
      <c r="M25" s="19"/>
    </row>
    <row r="26" spans="2:15" x14ac:dyDescent="0.25">
      <c r="B26" s="1" t="s">
        <v>32</v>
      </c>
      <c r="C26" s="1"/>
      <c r="D26" s="1"/>
      <c r="E26" s="23">
        <v>0</v>
      </c>
      <c r="F26" s="23">
        <v>3</v>
      </c>
      <c r="G26" s="30" t="str">
        <f>IF($F$26=1.25,"2",IF($F$26=1.5,"4",IF($F$26=2,"6",IF($F$26=2.5,"8",IF($F$26=3,"10",IF($F$26=4,"12"))))))</f>
        <v>10</v>
      </c>
      <c r="H26" s="7">
        <f t="shared" si="0"/>
        <v>0</v>
      </c>
      <c r="I26" s="3"/>
      <c r="J26" s="3"/>
      <c r="K26" s="19"/>
      <c r="L26" s="19"/>
      <c r="M26" s="19"/>
    </row>
    <row r="27" spans="2:15" x14ac:dyDescent="0.25">
      <c r="B27" s="1"/>
      <c r="C27" s="1"/>
      <c r="D27" s="1"/>
      <c r="E27" s="7"/>
      <c r="F27" s="7"/>
      <c r="G27" s="30"/>
      <c r="H27" s="7"/>
      <c r="I27" s="3"/>
      <c r="J27" s="3"/>
      <c r="K27" s="19"/>
      <c r="L27" s="19"/>
      <c r="M27" s="19"/>
    </row>
    <row r="28" spans="2:15" x14ac:dyDescent="0.25">
      <c r="B28" s="1" t="s">
        <v>7</v>
      </c>
      <c r="C28" s="1"/>
      <c r="D28" s="1"/>
      <c r="E28" s="7"/>
      <c r="F28" s="7"/>
      <c r="G28" s="7"/>
      <c r="H28" s="7"/>
      <c r="I28" s="7"/>
      <c r="J28" s="3"/>
      <c r="K28" s="19"/>
      <c r="L28" s="19"/>
      <c r="M28" s="19"/>
    </row>
    <row r="29" spans="2:15" x14ac:dyDescent="0.25">
      <c r="B29" s="1" t="s">
        <v>27</v>
      </c>
      <c r="C29" s="1"/>
      <c r="D29" s="1"/>
      <c r="E29" s="7"/>
      <c r="F29" s="7"/>
      <c r="G29" s="7"/>
      <c r="H29" s="7"/>
      <c r="I29" s="3"/>
      <c r="J29" s="3"/>
      <c r="K29" s="19"/>
      <c r="L29" s="19"/>
      <c r="M29" s="19"/>
    </row>
    <row r="30" spans="2:15" x14ac:dyDescent="0.25">
      <c r="B30" s="1" t="s">
        <v>25</v>
      </c>
      <c r="C30" s="1"/>
      <c r="D30" s="1"/>
      <c r="E30" s="7"/>
      <c r="F30" s="7"/>
      <c r="G30" s="7"/>
      <c r="H30" s="7"/>
      <c r="I30" s="3"/>
      <c r="J30" s="3"/>
      <c r="K30" s="19"/>
    </row>
    <row r="31" spans="2:15" x14ac:dyDescent="0.25">
      <c r="B31" s="1"/>
      <c r="C31" s="1"/>
      <c r="D31" s="1"/>
      <c r="E31" s="7"/>
      <c r="F31" s="7"/>
      <c r="G31" s="7"/>
      <c r="H31" s="7"/>
      <c r="I31" s="3"/>
      <c r="J31" s="3"/>
    </row>
    <row r="32" spans="2:15" x14ac:dyDescent="0.25">
      <c r="B32" s="1" t="s">
        <v>17</v>
      </c>
      <c r="C32" s="1"/>
      <c r="D32" s="1"/>
      <c r="E32" s="5">
        <f>SUM(H21:H26)</f>
        <v>0</v>
      </c>
      <c r="F32" s="1" t="s">
        <v>18</v>
      </c>
      <c r="G32" s="7"/>
      <c r="H32" s="8">
        <v>3</v>
      </c>
      <c r="I32" s="3"/>
      <c r="J32" s="3"/>
    </row>
    <row r="33" spans="1:10" x14ac:dyDescent="0.25">
      <c r="C33" s="1"/>
      <c r="D33" s="1"/>
      <c r="E33" s="1"/>
      <c r="F33" s="1"/>
      <c r="G33" s="1"/>
      <c r="H33" s="1"/>
      <c r="I33" s="3"/>
      <c r="J33" s="3"/>
    </row>
    <row r="34" spans="1:10" x14ac:dyDescent="0.25">
      <c r="B34" s="4" t="s">
        <v>19</v>
      </c>
      <c r="C34" s="1"/>
      <c r="D34" s="1"/>
      <c r="E34" s="1"/>
      <c r="F34" s="1"/>
      <c r="G34" s="1"/>
      <c r="H34" s="4">
        <v>12</v>
      </c>
      <c r="I34" s="3"/>
      <c r="J34" s="3"/>
    </row>
    <row r="35" spans="1:10" x14ac:dyDescent="0.25">
      <c r="B35" s="4"/>
      <c r="D35" s="1"/>
      <c r="E35" s="1"/>
      <c r="F35" s="1"/>
      <c r="G35" s="1"/>
      <c r="H35" s="1"/>
      <c r="I35" s="3"/>
      <c r="J35" s="3"/>
    </row>
    <row r="36" spans="1:10" x14ac:dyDescent="0.25">
      <c r="B36" s="1" t="s">
        <v>20</v>
      </c>
      <c r="C36" s="1"/>
      <c r="D36" s="1"/>
      <c r="E36" s="1"/>
      <c r="F36" s="1"/>
      <c r="G36" s="10">
        <f>E32*H32*H34</f>
        <v>0</v>
      </c>
      <c r="H36" s="11">
        <f>G36</f>
        <v>0</v>
      </c>
      <c r="I36" s="6"/>
      <c r="J36" s="3"/>
    </row>
    <row r="37" spans="1:10" ht="6" customHeight="1" x14ac:dyDescent="0.25">
      <c r="B37" s="1"/>
      <c r="C37" s="1"/>
      <c r="D37" s="1"/>
      <c r="E37" s="1"/>
      <c r="F37" s="15"/>
      <c r="G37" s="1"/>
      <c r="H37" s="1"/>
      <c r="I37" s="3"/>
      <c r="J37" s="3"/>
    </row>
    <row r="38" spans="1:10" ht="16.5" customHeight="1" x14ac:dyDescent="0.25">
      <c r="B38" s="1" t="s">
        <v>21</v>
      </c>
      <c r="C38" s="1"/>
      <c r="D38" s="1"/>
      <c r="E38" s="1"/>
      <c r="F38" s="1"/>
      <c r="G38" s="1"/>
      <c r="H38" s="34" t="str">
        <f>IF($H$36&lt;500,$G$44,IF($H$36&lt;750,$G$45,IF($H$36&lt;1000,$G$46,IF($H$36&lt;1250,$G$47,IF($H$36&lt;1500,$G$48,IF($H$36&lt;2000,$G$49,IF($H$36&lt;2500,$G$50,IF($H$36&gt;2500,"CALL ENVIRONMENTAL SERVICES; SPECIAL SIZE MAYBE REQUIRED"))))))))</f>
        <v>50/100</v>
      </c>
      <c r="I38" s="3"/>
      <c r="J38" s="3"/>
    </row>
    <row r="39" spans="1:10" ht="7.5" customHeight="1" x14ac:dyDescent="0.25">
      <c r="B39" s="1"/>
      <c r="C39" s="1"/>
      <c r="D39" s="1"/>
      <c r="E39" s="1"/>
      <c r="F39" s="1"/>
      <c r="G39" s="2"/>
      <c r="H39" s="3"/>
      <c r="I39" s="9"/>
      <c r="J39" s="3"/>
    </row>
    <row r="40" spans="1:10" ht="19.5" customHeight="1" x14ac:dyDescent="0.25">
      <c r="B40" s="1"/>
      <c r="C40" s="1"/>
      <c r="D40" s="1"/>
      <c r="E40" s="1"/>
      <c r="F40" s="1"/>
      <c r="G40" s="1"/>
      <c r="H40" s="3"/>
      <c r="I40" s="12"/>
      <c r="J40" s="3"/>
    </row>
    <row r="41" spans="1:10" ht="7.5" customHeight="1" x14ac:dyDescent="0.25">
      <c r="B41" s="1"/>
      <c r="C41" s="3"/>
      <c r="D41" s="1"/>
      <c r="E41" s="1"/>
      <c r="F41" s="1"/>
      <c r="G41" s="1"/>
      <c r="H41" s="3"/>
      <c r="I41" s="9"/>
      <c r="J41" s="3"/>
    </row>
    <row r="42" spans="1:10" ht="20.25" customHeight="1" x14ac:dyDescent="0.25">
      <c r="B42" s="3"/>
      <c r="C42" s="3"/>
      <c r="D42" s="3"/>
      <c r="E42" s="3"/>
      <c r="F42" s="1"/>
      <c r="G42" s="1"/>
      <c r="H42" s="3"/>
      <c r="I42" s="6"/>
      <c r="J42" s="3"/>
    </row>
    <row r="43" spans="1:10" x14ac:dyDescent="0.25">
      <c r="A43" s="4"/>
      <c r="B43" s="3"/>
      <c r="D43" s="3"/>
      <c r="E43" s="3"/>
      <c r="F43" s="3"/>
      <c r="G43" s="3"/>
      <c r="H43" s="3"/>
      <c r="I43" s="3"/>
    </row>
    <row r="44" spans="1:10" x14ac:dyDescent="0.25">
      <c r="A44" s="4"/>
      <c r="F44" s="3"/>
      <c r="G44" s="14" t="s">
        <v>28</v>
      </c>
      <c r="I44" s="3"/>
    </row>
    <row r="45" spans="1:10" x14ac:dyDescent="0.25">
      <c r="A45" s="1"/>
      <c r="G45" s="14">
        <v>750</v>
      </c>
      <c r="I45" s="13"/>
    </row>
    <row r="46" spans="1:10" x14ac:dyDescent="0.25">
      <c r="A46" s="4"/>
      <c r="G46" s="14">
        <v>1050</v>
      </c>
      <c r="I46" s="13"/>
    </row>
    <row r="47" spans="1:10" x14ac:dyDescent="0.25">
      <c r="A47" s="4"/>
      <c r="G47" s="14">
        <v>1250</v>
      </c>
    </row>
    <row r="48" spans="1:10" x14ac:dyDescent="0.25">
      <c r="G48" s="14">
        <v>1500</v>
      </c>
    </row>
    <row r="49" spans="7:7" x14ac:dyDescent="0.25">
      <c r="G49" s="14">
        <v>2000</v>
      </c>
    </row>
    <row r="50" spans="7:7" x14ac:dyDescent="0.25">
      <c r="G50" s="14">
        <v>2500</v>
      </c>
    </row>
  </sheetData>
  <mergeCells count="4">
    <mergeCell ref="D9:H9"/>
    <mergeCell ref="D11:H11"/>
    <mergeCell ref="E16:H16"/>
    <mergeCell ref="F15:H15"/>
  </mergeCells>
  <dataValidations count="1">
    <dataValidation type="list" allowBlank="1" showInputMessage="1" showErrorMessage="1" sqref="F15:H15" xr:uid="{00000000-0002-0000-0000-000000000000}">
      <formula1>$J$23:$J$24</formula1>
    </dataValidation>
  </dataValidations>
  <pageMargins left="0.7" right="0.7" top="0.75" bottom="0.5" header="0.05" footer="0.3"/>
  <pageSetup scale="9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5</xdr:col>
                <xdr:colOff>381000</xdr:colOff>
                <xdr:row>1</xdr:row>
                <xdr:rowOff>66675</xdr:rowOff>
              </from>
              <to>
                <xdr:col>7</xdr:col>
                <xdr:colOff>1143000</xdr:colOff>
                <xdr:row>5</xdr:row>
                <xdr:rowOff>133350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Tempe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Lorance</dc:creator>
  <cp:lastModifiedBy>Siqueiros, Alyssa</cp:lastModifiedBy>
  <cp:lastPrinted>2016-07-25T18:36:29Z</cp:lastPrinted>
  <dcterms:created xsi:type="dcterms:W3CDTF">2013-04-11T16:01:13Z</dcterms:created>
  <dcterms:modified xsi:type="dcterms:W3CDTF">2018-08-16T17:50:32Z</dcterms:modified>
</cp:coreProperties>
</file>